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-111" yWindow="-111" windowWidth="16663" windowHeight="9463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G24" s="1"/>
  <c r="F13"/>
  <c r="F24" s="1"/>
  <c r="L196" l="1"/>
  <c r="J196"/>
  <c r="F196"/>
  <c r="I196"/>
  <c r="H196"/>
  <c r="G196"/>
</calcChain>
</file>

<file path=xl/sharedStrings.xml><?xml version="1.0" encoding="utf-8"?>
<sst xmlns="http://schemas.openxmlformats.org/spreadsheetml/2006/main" count="249" uniqueCount="68">
  <si>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</si>
  <si>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</si>
  <si>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</si>
  <si>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</si>
  <si>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</si>
  <si>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</si>
  <si>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</si>
  <si>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</si>
  <si>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</si>
  <si>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</si>
  <si>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</si>
  <si>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</si>
  <si>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</si>
  <si>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</si>
  <si>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</si>
  <si>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</si>
  <si>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</si>
  <si>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</si>
  <si>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</si>
  <si>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</si>
  <si>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</si>
  <si>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</si>
  <si>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</si>
  <si>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</si>
  <si>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</si>
  <si>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</si>
  <si>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</si>
  <si>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</si>
  <si>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</si>
  <si>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</si>
  <si>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</si>
  <si>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</si>
  <si>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</si>
  <si>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</si>
  <si>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</si>
  <si>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</si>
  <si>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</si>
  <si>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</si>
  <si>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</si>
  <si>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Кофейный напиток с молоком</t>
  </si>
  <si>
    <t>Яблоко</t>
  </si>
  <si>
    <t>Бутерброд с сыром</t>
  </si>
  <si>
    <t>Запеканка из творога с джемом</t>
  </si>
  <si>
    <t>Чай с лимоном</t>
  </si>
  <si>
    <t>Батон нарезной</t>
  </si>
  <si>
    <t>Мандарин</t>
  </si>
  <si>
    <t>Каша рисовая вязкая</t>
  </si>
  <si>
    <t>Какао с молоком</t>
  </si>
  <si>
    <t>Груша</t>
  </si>
  <si>
    <t>кисломол.</t>
  </si>
  <si>
    <t>Масло сливочное</t>
  </si>
  <si>
    <t>Омлет натуральный</t>
  </si>
  <si>
    <t>Огурец свежий</t>
  </si>
  <si>
    <t>Апельсин</t>
  </si>
  <si>
    <t>Макароны отварные с сыром</t>
  </si>
  <si>
    <t>Чай с сахаром</t>
  </si>
  <si>
    <t>Каша "Дружба"</t>
  </si>
  <si>
    <t>Сыр</t>
  </si>
  <si>
    <t>Запеканка творожная со сгущенным молоком</t>
  </si>
  <si>
    <t>Кукуруза консервированная</t>
  </si>
  <si>
    <t>Макароны отварные</t>
  </si>
  <si>
    <t>Птица отварная</t>
  </si>
  <si>
    <t>Банан</t>
  </si>
  <si>
    <t>Каша из крупы «Геркулес» вязкая</t>
  </si>
  <si>
    <t>сладкое</t>
  </si>
  <si>
    <t>МБОУ "Средняя школа №9"</t>
  </si>
  <si>
    <t>Директор</t>
  </si>
  <si>
    <t>Голышева Е.А.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</si>
</sst>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54" activePane="bottomRight" state="frozen"/>
      <selection pane="topRight" activeCell="E1" sqref="E1"/>
      <selection pane="bottomLeft" activeCell="A6" sqref="A6"/>
      <selection pane="bottomRight" activeCell="E10" sqref="E10"/>
    </sheetView>
  </sheetViews>
  <sheetFormatPr defaultColWidth="9.07421875" defaultRowHeight="12.45"/>
  <cols>
    <col min="1" max="1" width="4.69140625" style="2" customWidth="1"/>
    <col min="2" max="2" width="5.3046875" style="2" customWidth="1"/>
    <col min="3" max="3" width="9.07421875" style="1"/>
    <col min="4" max="4" width="11.53515625" style="1" customWidth="1"/>
    <col min="5" max="5" width="52.53515625" style="2" customWidth="1"/>
    <col min="6" max="6" width="9.3046875" style="2" customWidth="1"/>
    <col min="7" max="7" width="10" style="2" customWidth="1"/>
    <col min="8" max="8" width="7.53515625" style="2" customWidth="1"/>
    <col min="9" max="9" width="6.84375" style="2" customWidth="1"/>
    <col min="10" max="10" width="8.07421875" style="2" customWidth="1"/>
    <col min="11" max="11" width="10" style="2" customWidth="1"/>
    <col min="12" max="16384" width="9.07421875" style="2"/>
  </cols>
  <sheetData>
    <row r="1" spans="1:12" ht="14.6">
      <c r="A1" s="1" t="s">
        <v>7</v>
      </c>
      <c r="C1" s="53" t="s">
        <v>65</v>
      </c>
      <c r="D1" s="54"/>
      <c r="E1" s="54"/>
      <c r="F1" s="12" t="s">
        <v>16</v>
      </c>
      <c r="G1" s="2" t="s">
        <v>17</v>
      </c>
      <c r="H1" s="55" t="s">
        <v>66</v>
      </c>
      <c r="I1" s="55"/>
      <c r="J1" s="55"/>
      <c r="K1" s="55"/>
    </row>
    <row r="2" spans="1:12" ht="17.600000000000001">
      <c r="A2" s="35" t="s">
        <v>6</v>
      </c>
      <c r="C2" s="2"/>
      <c r="G2" s="2" t="s">
        <v>18</v>
      </c>
      <c r="H2" s="55" t="s">
        <v>67</v>
      </c>
      <c r="I2" s="55"/>
      <c r="J2" s="55"/>
      <c r="K2" s="55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29</v>
      </c>
      <c r="I3" s="48">
        <v>8</v>
      </c>
      <c r="J3" s="49">
        <v>2024</v>
      </c>
      <c r="K3" s="1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0.9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6">
      <c r="A6" s="20">
        <v>1</v>
      </c>
      <c r="B6" s="21">
        <v>1</v>
      </c>
      <c r="C6" s="22" t="s">
        <v>20</v>
      </c>
      <c r="D6" s="5" t="s">
        <v>21</v>
      </c>
      <c r="E6" s="39" t="s">
        <v>63</v>
      </c>
      <c r="F6" s="40">
        <v>180</v>
      </c>
      <c r="G6" s="40">
        <v>7.4</v>
      </c>
      <c r="H6" s="40">
        <v>8</v>
      </c>
      <c r="I6" s="40">
        <v>28</v>
      </c>
      <c r="J6" s="40">
        <v>212</v>
      </c>
      <c r="K6" s="41">
        <v>212</v>
      </c>
      <c r="L6" s="40">
        <v>20.5</v>
      </c>
    </row>
    <row r="7" spans="1:12" ht="14.6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6">
      <c r="A8" s="23"/>
      <c r="B8" s="15"/>
      <c r="C8" s="11"/>
      <c r="D8" s="7" t="s">
        <v>22</v>
      </c>
      <c r="E8" s="42" t="s">
        <v>39</v>
      </c>
      <c r="F8" s="43">
        <v>200</v>
      </c>
      <c r="G8" s="43">
        <v>2.8</v>
      </c>
      <c r="H8" s="43">
        <v>2.5</v>
      </c>
      <c r="I8" s="43">
        <v>13.6</v>
      </c>
      <c r="J8" s="43">
        <v>88</v>
      </c>
      <c r="K8" s="44">
        <v>465</v>
      </c>
      <c r="L8" s="43">
        <v>12.2</v>
      </c>
    </row>
    <row r="9" spans="1:12" ht="14.6">
      <c r="A9" s="23"/>
      <c r="B9" s="15"/>
      <c r="C9" s="11"/>
      <c r="D9" s="7" t="s">
        <v>23</v>
      </c>
      <c r="E9" s="42" t="s">
        <v>41</v>
      </c>
      <c r="F9" s="43">
        <v>40</v>
      </c>
      <c r="G9" s="43">
        <v>6.9</v>
      </c>
      <c r="H9" s="43">
        <v>9</v>
      </c>
      <c r="I9" s="43">
        <v>10</v>
      </c>
      <c r="J9" s="43">
        <v>149</v>
      </c>
      <c r="K9" s="44">
        <v>63</v>
      </c>
      <c r="L9" s="43">
        <v>18.5</v>
      </c>
    </row>
    <row r="10" spans="1:12" ht="14.6">
      <c r="A10" s="23"/>
      <c r="B10" s="15"/>
      <c r="C10" s="11"/>
      <c r="D10" s="7" t="s">
        <v>24</v>
      </c>
      <c r="E10" s="42" t="s">
        <v>40</v>
      </c>
      <c r="F10" s="43">
        <v>100</v>
      </c>
      <c r="G10" s="43">
        <v>0.4</v>
      </c>
      <c r="H10" s="43">
        <v>0.4</v>
      </c>
      <c r="I10" s="43">
        <v>9.8000000000000007</v>
      </c>
      <c r="J10" s="43">
        <v>44</v>
      </c>
      <c r="K10" s="44">
        <v>82</v>
      </c>
      <c r="L10" s="43">
        <v>28.8</v>
      </c>
    </row>
    <row r="11" spans="1:12" ht="14.6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6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6">
      <c r="A13" s="24"/>
      <c r="B13" s="17"/>
      <c r="C13" s="8"/>
      <c r="D13" s="18" t="s">
        <v>33</v>
      </c>
      <c r="E13" s="9"/>
      <c r="F13" s="19">
        <f>SUM(F6:F12)</f>
        <v>520</v>
      </c>
      <c r="G13" s="19">
        <f t="shared" ref="G13:J13" si="0">SUM(G6:G12)</f>
        <v>17.5</v>
      </c>
      <c r="H13" s="19">
        <f t="shared" si="0"/>
        <v>19.899999999999999</v>
      </c>
      <c r="I13" s="19">
        <f t="shared" si="0"/>
        <v>61.400000000000006</v>
      </c>
      <c r="J13" s="19">
        <f t="shared" si="0"/>
        <v>493</v>
      </c>
      <c r="K13" s="25"/>
      <c r="L13" s="19">
        <f t="shared" ref="L13" si="1">SUM(L6:L12)</f>
        <v>80</v>
      </c>
    </row>
    <row r="14" spans="1:12" ht="14.6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6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4.6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4.6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6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4.6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6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6">
      <c r="A21" s="23"/>
      <c r="B21" s="15"/>
      <c r="C21" s="11"/>
      <c r="D21" s="6" t="s">
        <v>64</v>
      </c>
      <c r="E21" s="42"/>
      <c r="F21" s="43"/>
      <c r="G21" s="43"/>
      <c r="H21" s="43"/>
      <c r="I21" s="43"/>
      <c r="J21" s="43"/>
      <c r="K21" s="44"/>
      <c r="L21" s="43"/>
    </row>
    <row r="22" spans="1:12" ht="14.6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6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4.6">
      <c r="A24" s="29">
        <f>A6</f>
        <v>1</v>
      </c>
      <c r="B24" s="30">
        <f>B6</f>
        <v>1</v>
      </c>
      <c r="C24" s="50" t="s">
        <v>4</v>
      </c>
      <c r="D24" s="51"/>
      <c r="E24" s="31"/>
      <c r="F24" s="32">
        <f>F13+F23</f>
        <v>520</v>
      </c>
      <c r="G24" s="32">
        <f t="shared" ref="G24:J24" si="4">G13+G23</f>
        <v>17.5</v>
      </c>
      <c r="H24" s="32">
        <f t="shared" si="4"/>
        <v>19.899999999999999</v>
      </c>
      <c r="I24" s="32">
        <f t="shared" si="4"/>
        <v>61.400000000000006</v>
      </c>
      <c r="J24" s="32">
        <f t="shared" si="4"/>
        <v>493</v>
      </c>
      <c r="K24" s="32"/>
      <c r="L24" s="32">
        <f t="shared" ref="L24" si="5">L13+L23</f>
        <v>80</v>
      </c>
    </row>
    <row r="25" spans="1:12" ht="14.6">
      <c r="A25" s="14">
        <v>1</v>
      </c>
      <c r="B25" s="15">
        <v>2</v>
      </c>
      <c r="C25" s="22" t="s">
        <v>20</v>
      </c>
      <c r="D25" s="5" t="s">
        <v>21</v>
      </c>
      <c r="E25" s="39" t="s">
        <v>42</v>
      </c>
      <c r="F25" s="40">
        <v>170</v>
      </c>
      <c r="G25" s="40">
        <v>24</v>
      </c>
      <c r="H25" s="40">
        <v>11.55</v>
      </c>
      <c r="I25" s="40">
        <v>35.5</v>
      </c>
      <c r="J25" s="40">
        <v>343.4</v>
      </c>
      <c r="K25" s="41">
        <v>279</v>
      </c>
      <c r="L25" s="40">
        <v>48.8</v>
      </c>
    </row>
    <row r="26" spans="1:12" ht="14.6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6">
      <c r="A27" s="14"/>
      <c r="B27" s="15"/>
      <c r="C27" s="11"/>
      <c r="D27" s="7" t="s">
        <v>22</v>
      </c>
      <c r="E27" s="42" t="s">
        <v>43</v>
      </c>
      <c r="F27" s="43">
        <v>200</v>
      </c>
      <c r="G27" s="43">
        <v>0.3</v>
      </c>
      <c r="H27" s="43">
        <v>0.1</v>
      </c>
      <c r="I27" s="43">
        <v>9.5</v>
      </c>
      <c r="J27" s="43">
        <v>40</v>
      </c>
      <c r="K27" s="44">
        <v>459</v>
      </c>
      <c r="L27" s="43">
        <v>6.1</v>
      </c>
    </row>
    <row r="28" spans="1:12" ht="14.6">
      <c r="A28" s="14"/>
      <c r="B28" s="15"/>
      <c r="C28" s="11"/>
      <c r="D28" s="7" t="s">
        <v>23</v>
      </c>
      <c r="E28" s="42" t="s">
        <v>44</v>
      </c>
      <c r="F28" s="43">
        <v>30</v>
      </c>
      <c r="G28" s="43">
        <v>2.25</v>
      </c>
      <c r="H28" s="43">
        <v>0.87</v>
      </c>
      <c r="I28" s="43">
        <v>15.4</v>
      </c>
      <c r="J28" s="43">
        <v>78.599999999999994</v>
      </c>
      <c r="K28" s="44">
        <v>111</v>
      </c>
      <c r="L28" s="43">
        <v>2.8</v>
      </c>
    </row>
    <row r="29" spans="1:12" ht="14.6">
      <c r="A29" s="14"/>
      <c r="B29" s="15"/>
      <c r="C29" s="11"/>
      <c r="D29" s="7" t="s">
        <v>24</v>
      </c>
      <c r="E29" s="42" t="s">
        <v>45</v>
      </c>
      <c r="F29" s="43">
        <v>100</v>
      </c>
      <c r="G29" s="43">
        <v>0.8</v>
      </c>
      <c r="H29" s="43">
        <v>0.2</v>
      </c>
      <c r="I29" s="43">
        <v>7.5</v>
      </c>
      <c r="J29" s="43">
        <v>38</v>
      </c>
      <c r="K29" s="44">
        <v>82</v>
      </c>
      <c r="L29" s="43">
        <v>22.3</v>
      </c>
    </row>
    <row r="30" spans="1:12" ht="14.6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6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6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27.35</v>
      </c>
      <c r="H32" s="19">
        <f t="shared" ref="H32" si="7">SUM(H25:H31)</f>
        <v>12.719999999999999</v>
      </c>
      <c r="I32" s="19">
        <f t="shared" ref="I32" si="8">SUM(I25:I31)</f>
        <v>67.900000000000006</v>
      </c>
      <c r="J32" s="19">
        <f t="shared" ref="J32:L32" si="9">SUM(J25:J31)</f>
        <v>500</v>
      </c>
      <c r="K32" s="25"/>
      <c r="L32" s="19">
        <f t="shared" si="9"/>
        <v>80</v>
      </c>
    </row>
    <row r="33" spans="1:12" ht="14.6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6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4.6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4.6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6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4.6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6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6">
      <c r="A40" s="14"/>
      <c r="B40" s="15"/>
      <c r="C40" s="11"/>
      <c r="D40" s="6" t="s">
        <v>64</v>
      </c>
      <c r="E40" s="42"/>
      <c r="F40" s="43"/>
      <c r="G40" s="43"/>
      <c r="H40" s="43"/>
      <c r="I40" s="43"/>
      <c r="J40" s="43"/>
      <c r="K40" s="44"/>
      <c r="L40" s="43"/>
    </row>
    <row r="41" spans="1:12" ht="14.6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6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0" t="s">
        <v>4</v>
      </c>
      <c r="D43" s="51"/>
      <c r="E43" s="31"/>
      <c r="F43" s="32">
        <f>F32+F42</f>
        <v>500</v>
      </c>
      <c r="G43" s="32">
        <f t="shared" ref="G43" si="14">G32+G42</f>
        <v>27.35</v>
      </c>
      <c r="H43" s="32">
        <f t="shared" ref="H43" si="15">H32+H42</f>
        <v>12.719999999999999</v>
      </c>
      <c r="I43" s="32">
        <f t="shared" ref="I43" si="16">I32+I42</f>
        <v>67.900000000000006</v>
      </c>
      <c r="J43" s="32">
        <f t="shared" ref="J43:L43" si="17">J32+J42</f>
        <v>500</v>
      </c>
      <c r="K43" s="32"/>
      <c r="L43" s="32">
        <f t="shared" si="17"/>
        <v>80</v>
      </c>
    </row>
    <row r="44" spans="1:12" ht="14.6">
      <c r="A44" s="20">
        <v>1</v>
      </c>
      <c r="B44" s="21">
        <v>3</v>
      </c>
      <c r="C44" s="22" t="s">
        <v>20</v>
      </c>
      <c r="D44" s="5" t="s">
        <v>21</v>
      </c>
      <c r="E44" s="39" t="s">
        <v>46</v>
      </c>
      <c r="F44" s="40">
        <v>180</v>
      </c>
      <c r="G44" s="40">
        <v>5.2</v>
      </c>
      <c r="H44" s="40">
        <v>5.7</v>
      </c>
      <c r="I44" s="40">
        <v>32.4</v>
      </c>
      <c r="J44" s="40">
        <v>208.43</v>
      </c>
      <c r="K44" s="41">
        <v>217</v>
      </c>
      <c r="L44" s="40">
        <v>23</v>
      </c>
    </row>
    <row r="45" spans="1:12" ht="14.6">
      <c r="A45" s="23"/>
      <c r="B45" s="15"/>
      <c r="C45" s="11"/>
      <c r="D45" s="6" t="s">
        <v>49</v>
      </c>
      <c r="E45" s="42" t="s">
        <v>50</v>
      </c>
      <c r="F45" s="43">
        <v>10</v>
      </c>
      <c r="G45" s="43">
        <v>0.08</v>
      </c>
      <c r="H45" s="43">
        <v>7.2</v>
      </c>
      <c r="I45" s="43">
        <v>0.13</v>
      </c>
      <c r="J45" s="43">
        <v>73.180000000000007</v>
      </c>
      <c r="K45" s="44">
        <v>79</v>
      </c>
      <c r="L45" s="43">
        <v>8.1</v>
      </c>
    </row>
    <row r="46" spans="1:12" ht="14.6">
      <c r="A46" s="23"/>
      <c r="B46" s="15"/>
      <c r="C46" s="11"/>
      <c r="D46" s="7" t="s">
        <v>22</v>
      </c>
      <c r="E46" s="42" t="s">
        <v>47</v>
      </c>
      <c r="F46" s="43">
        <v>200</v>
      </c>
      <c r="G46" s="43">
        <v>3.3</v>
      </c>
      <c r="H46" s="43">
        <v>2.9</v>
      </c>
      <c r="I46" s="43">
        <v>13.8</v>
      </c>
      <c r="J46" s="43">
        <v>94</v>
      </c>
      <c r="K46" s="44">
        <v>462</v>
      </c>
      <c r="L46" s="43">
        <v>11.3</v>
      </c>
    </row>
    <row r="47" spans="1:12" ht="14.6">
      <c r="A47" s="23"/>
      <c r="B47" s="15"/>
      <c r="C47" s="11"/>
      <c r="D47" s="7" t="s">
        <v>23</v>
      </c>
      <c r="E47" s="42" t="s">
        <v>44</v>
      </c>
      <c r="F47" s="43">
        <v>20</v>
      </c>
      <c r="G47" s="43">
        <v>1.5</v>
      </c>
      <c r="H47" s="43">
        <v>0.57999999999999996</v>
      </c>
      <c r="I47" s="43">
        <v>10.28</v>
      </c>
      <c r="J47" s="43">
        <v>52.4</v>
      </c>
      <c r="K47" s="44">
        <v>111</v>
      </c>
      <c r="L47" s="43">
        <v>2.8</v>
      </c>
    </row>
    <row r="48" spans="1:12" ht="14.6">
      <c r="A48" s="23"/>
      <c r="B48" s="15"/>
      <c r="C48" s="11"/>
      <c r="D48" s="7" t="s">
        <v>24</v>
      </c>
      <c r="E48" s="42" t="s">
        <v>48</v>
      </c>
      <c r="F48" s="43">
        <v>100</v>
      </c>
      <c r="G48" s="43">
        <v>0.4</v>
      </c>
      <c r="H48" s="43">
        <v>0.3</v>
      </c>
      <c r="I48" s="43">
        <v>10.3</v>
      </c>
      <c r="J48" s="43">
        <v>47</v>
      </c>
      <c r="K48" s="44">
        <v>82</v>
      </c>
      <c r="L48" s="43">
        <v>34.799999999999997</v>
      </c>
    </row>
    <row r="49" spans="1:12" ht="14.6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6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6">
      <c r="A51" s="24"/>
      <c r="B51" s="17"/>
      <c r="C51" s="8"/>
      <c r="D51" s="18" t="s">
        <v>33</v>
      </c>
      <c r="E51" s="9"/>
      <c r="F51" s="19">
        <f>SUM(F44:F50)</f>
        <v>510</v>
      </c>
      <c r="G51" s="19">
        <f t="shared" ref="G51" si="18">SUM(G44:G50)</f>
        <v>10.48</v>
      </c>
      <c r="H51" s="19">
        <f t="shared" ref="H51" si="19">SUM(H44:H50)</f>
        <v>16.68</v>
      </c>
      <c r="I51" s="19">
        <f t="shared" ref="I51" si="20">SUM(I44:I50)</f>
        <v>66.91</v>
      </c>
      <c r="J51" s="19">
        <f t="shared" ref="J51:L51" si="21">SUM(J44:J50)</f>
        <v>475.01</v>
      </c>
      <c r="K51" s="25"/>
      <c r="L51" s="19">
        <f t="shared" si="21"/>
        <v>80</v>
      </c>
    </row>
    <row r="52" spans="1:12" ht="14.6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6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4.6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4.6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6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4.6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6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6">
      <c r="A59" s="23"/>
      <c r="B59" s="15"/>
      <c r="C59" s="11"/>
      <c r="D59" s="6" t="s">
        <v>64</v>
      </c>
      <c r="E59" s="42"/>
      <c r="F59" s="43"/>
      <c r="G59" s="43"/>
      <c r="H59" s="43"/>
      <c r="I59" s="43"/>
      <c r="J59" s="43"/>
      <c r="K59" s="44"/>
      <c r="L59" s="43"/>
    </row>
    <row r="60" spans="1:12" ht="14.6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6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0" t="s">
        <v>4</v>
      </c>
      <c r="D62" s="51"/>
      <c r="E62" s="31"/>
      <c r="F62" s="32">
        <f>F51+F61</f>
        <v>510</v>
      </c>
      <c r="G62" s="32">
        <f t="shared" ref="G62" si="26">G51+G61</f>
        <v>10.48</v>
      </c>
      <c r="H62" s="32">
        <f t="shared" ref="H62" si="27">H51+H61</f>
        <v>16.68</v>
      </c>
      <c r="I62" s="32">
        <f t="shared" ref="I62" si="28">I51+I61</f>
        <v>66.91</v>
      </c>
      <c r="J62" s="32">
        <f t="shared" ref="J62:L62" si="29">J51+J61</f>
        <v>475.01</v>
      </c>
      <c r="K62" s="32"/>
      <c r="L62" s="32">
        <f t="shared" si="29"/>
        <v>80</v>
      </c>
    </row>
    <row r="63" spans="1:12" ht="14.6">
      <c r="A63" s="20">
        <v>1</v>
      </c>
      <c r="B63" s="21">
        <v>4</v>
      </c>
      <c r="C63" s="22" t="s">
        <v>20</v>
      </c>
      <c r="D63" s="5" t="s">
        <v>21</v>
      </c>
      <c r="E63" s="39" t="s">
        <v>51</v>
      </c>
      <c r="F63" s="40">
        <v>150</v>
      </c>
      <c r="G63" s="40">
        <v>13</v>
      </c>
      <c r="H63" s="40">
        <v>20</v>
      </c>
      <c r="I63" s="40">
        <v>3.2</v>
      </c>
      <c r="J63" s="40">
        <v>246</v>
      </c>
      <c r="K63" s="41">
        <v>268</v>
      </c>
      <c r="L63" s="40">
        <v>29.2</v>
      </c>
    </row>
    <row r="64" spans="1:12" ht="14.6">
      <c r="A64" s="23"/>
      <c r="B64" s="15"/>
      <c r="C64" s="11"/>
      <c r="D64" s="6" t="s">
        <v>26</v>
      </c>
      <c r="E64" s="42" t="s">
        <v>52</v>
      </c>
      <c r="F64" s="43">
        <v>60</v>
      </c>
      <c r="G64" s="43">
        <v>0.4</v>
      </c>
      <c r="H64" s="43">
        <v>0.06</v>
      </c>
      <c r="I64" s="43">
        <v>1.1399999999999999</v>
      </c>
      <c r="J64" s="43">
        <v>35.6</v>
      </c>
      <c r="K64" s="44">
        <v>148</v>
      </c>
      <c r="L64" s="43">
        <v>10.1</v>
      </c>
    </row>
    <row r="65" spans="1:12" ht="14.6">
      <c r="A65" s="23"/>
      <c r="B65" s="15"/>
      <c r="C65" s="11"/>
      <c r="D65" s="7" t="s">
        <v>22</v>
      </c>
      <c r="E65" s="42" t="s">
        <v>39</v>
      </c>
      <c r="F65" s="43">
        <v>200</v>
      </c>
      <c r="G65" s="43">
        <v>2.8</v>
      </c>
      <c r="H65" s="43">
        <v>2.5</v>
      </c>
      <c r="I65" s="43">
        <v>13.6</v>
      </c>
      <c r="J65" s="43">
        <v>88</v>
      </c>
      <c r="K65" s="44">
        <v>465</v>
      </c>
      <c r="L65" s="43">
        <v>12.2</v>
      </c>
    </row>
    <row r="66" spans="1:12" ht="14.6">
      <c r="A66" s="23"/>
      <c r="B66" s="15"/>
      <c r="C66" s="11"/>
      <c r="D66" s="7" t="s">
        <v>23</v>
      </c>
      <c r="E66" s="42" t="s">
        <v>44</v>
      </c>
      <c r="F66" s="43">
        <v>20</v>
      </c>
      <c r="G66" s="43">
        <v>1.5</v>
      </c>
      <c r="H66" s="43">
        <v>0.57999999999999996</v>
      </c>
      <c r="I66" s="43">
        <v>10.28</v>
      </c>
      <c r="J66" s="43">
        <v>52.4</v>
      </c>
      <c r="K66" s="44">
        <v>111</v>
      </c>
      <c r="L66" s="43">
        <v>2.8</v>
      </c>
    </row>
    <row r="67" spans="1:12" ht="14.6">
      <c r="A67" s="23"/>
      <c r="B67" s="15"/>
      <c r="C67" s="11"/>
      <c r="D67" s="7" t="s">
        <v>24</v>
      </c>
      <c r="E67" s="42" t="s">
        <v>53</v>
      </c>
      <c r="F67" s="43">
        <v>100</v>
      </c>
      <c r="G67" s="43">
        <v>0.9</v>
      </c>
      <c r="H67" s="43">
        <v>0.2</v>
      </c>
      <c r="I67" s="43">
        <v>8.1</v>
      </c>
      <c r="J67" s="43">
        <v>49.2</v>
      </c>
      <c r="K67" s="44">
        <v>82</v>
      </c>
      <c r="L67" s="43">
        <v>25.7</v>
      </c>
    </row>
    <row r="68" spans="1:12" ht="14.6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6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6">
      <c r="A70" s="24"/>
      <c r="B70" s="17"/>
      <c r="C70" s="8"/>
      <c r="D70" s="18" t="s">
        <v>33</v>
      </c>
      <c r="E70" s="9"/>
      <c r="F70" s="19">
        <f>SUM(F63:F69)</f>
        <v>530</v>
      </c>
      <c r="G70" s="19">
        <f t="shared" ref="G70" si="30">SUM(G63:G69)</f>
        <v>18.599999999999998</v>
      </c>
      <c r="H70" s="19">
        <f t="shared" ref="H70" si="31">SUM(H63:H69)</f>
        <v>23.339999999999996</v>
      </c>
      <c r="I70" s="19">
        <f t="shared" ref="I70" si="32">SUM(I63:I69)</f>
        <v>36.32</v>
      </c>
      <c r="J70" s="19">
        <f t="shared" ref="J70:L70" si="33">SUM(J63:J69)</f>
        <v>471.2</v>
      </c>
      <c r="K70" s="25"/>
      <c r="L70" s="19">
        <f t="shared" si="33"/>
        <v>80</v>
      </c>
    </row>
    <row r="71" spans="1:12" ht="14.6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6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4.6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4.6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6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4.6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6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6">
      <c r="A78" s="23"/>
      <c r="B78" s="15"/>
      <c r="C78" s="11"/>
      <c r="D78" s="6" t="s">
        <v>64</v>
      </c>
      <c r="E78" s="42"/>
      <c r="F78" s="43"/>
      <c r="G78" s="43"/>
      <c r="H78" s="43"/>
      <c r="I78" s="43"/>
      <c r="J78" s="43"/>
      <c r="K78" s="44"/>
      <c r="L78" s="43"/>
    </row>
    <row r="79" spans="1:12" ht="14.6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6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0" t="s">
        <v>4</v>
      </c>
      <c r="D81" s="51"/>
      <c r="E81" s="31"/>
      <c r="F81" s="32">
        <f>F70+F80</f>
        <v>530</v>
      </c>
      <c r="G81" s="32">
        <f t="shared" ref="G81" si="38">G70+G80</f>
        <v>18.599999999999998</v>
      </c>
      <c r="H81" s="32">
        <f t="shared" ref="H81" si="39">H70+H80</f>
        <v>23.339999999999996</v>
      </c>
      <c r="I81" s="32">
        <f t="shared" ref="I81" si="40">I70+I80</f>
        <v>36.32</v>
      </c>
      <c r="J81" s="32">
        <f t="shared" ref="J81:L81" si="41">J70+J80</f>
        <v>471.2</v>
      </c>
      <c r="K81" s="32"/>
      <c r="L81" s="32">
        <f t="shared" si="41"/>
        <v>80</v>
      </c>
    </row>
    <row r="82" spans="1:12" ht="14.6">
      <c r="A82" s="20">
        <v>1</v>
      </c>
      <c r="B82" s="21">
        <v>5</v>
      </c>
      <c r="C82" s="22" t="s">
        <v>20</v>
      </c>
      <c r="D82" s="5" t="s">
        <v>21</v>
      </c>
      <c r="E82" s="39" t="s">
        <v>54</v>
      </c>
      <c r="F82" s="40">
        <v>170</v>
      </c>
      <c r="G82" s="40">
        <v>10.050000000000001</v>
      </c>
      <c r="H82" s="40">
        <v>8.6</v>
      </c>
      <c r="I82" s="40">
        <v>26.5</v>
      </c>
      <c r="J82" s="40">
        <v>336</v>
      </c>
      <c r="K82" s="41">
        <v>259</v>
      </c>
      <c r="L82" s="40">
        <v>44</v>
      </c>
    </row>
    <row r="83" spans="1:12" ht="14.6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6">
      <c r="A84" s="23"/>
      <c r="B84" s="15"/>
      <c r="C84" s="11"/>
      <c r="D84" s="7" t="s">
        <v>22</v>
      </c>
      <c r="E84" s="42" t="s">
        <v>55</v>
      </c>
      <c r="F84" s="43">
        <v>200</v>
      </c>
      <c r="G84" s="43">
        <v>0.2</v>
      </c>
      <c r="H84" s="43">
        <v>0.1</v>
      </c>
      <c r="I84" s="43">
        <v>9.3000000000000007</v>
      </c>
      <c r="J84" s="43">
        <v>38</v>
      </c>
      <c r="K84" s="44">
        <v>457</v>
      </c>
      <c r="L84" s="43">
        <v>4.2</v>
      </c>
    </row>
    <row r="85" spans="1:12" ht="14.6">
      <c r="A85" s="23"/>
      <c r="B85" s="15"/>
      <c r="C85" s="11"/>
      <c r="D85" s="7" t="s">
        <v>23</v>
      </c>
      <c r="E85" s="42" t="s">
        <v>44</v>
      </c>
      <c r="F85" s="43">
        <v>30</v>
      </c>
      <c r="G85" s="43">
        <v>2.25</v>
      </c>
      <c r="H85" s="43">
        <v>0.87</v>
      </c>
      <c r="I85" s="43">
        <v>15.4</v>
      </c>
      <c r="J85" s="43">
        <v>78.599999999999994</v>
      </c>
      <c r="K85" s="44">
        <v>111</v>
      </c>
      <c r="L85" s="43">
        <v>3</v>
      </c>
    </row>
    <row r="86" spans="1:12" ht="14.6">
      <c r="A86" s="23"/>
      <c r="B86" s="15"/>
      <c r="C86" s="11"/>
      <c r="D86" s="7" t="s">
        <v>24</v>
      </c>
      <c r="E86" s="42" t="s">
        <v>40</v>
      </c>
      <c r="F86" s="43">
        <v>100</v>
      </c>
      <c r="G86" s="43">
        <v>0.4</v>
      </c>
      <c r="H86" s="43">
        <v>0.4</v>
      </c>
      <c r="I86" s="43">
        <v>9.8000000000000007</v>
      </c>
      <c r="J86" s="43">
        <v>44</v>
      </c>
      <c r="K86" s="44">
        <v>82</v>
      </c>
      <c r="L86" s="43">
        <v>28.8</v>
      </c>
    </row>
    <row r="87" spans="1:12" ht="14.6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6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6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12.9</v>
      </c>
      <c r="H89" s="19">
        <f t="shared" ref="H89" si="43">SUM(H82:H88)</f>
        <v>9.9699999999999989</v>
      </c>
      <c r="I89" s="19">
        <f t="shared" ref="I89" si="44">SUM(I82:I88)</f>
        <v>61</v>
      </c>
      <c r="J89" s="19">
        <f t="shared" ref="J89:L89" si="45">SUM(J82:J88)</f>
        <v>496.6</v>
      </c>
      <c r="K89" s="25"/>
      <c r="L89" s="19">
        <f t="shared" si="45"/>
        <v>80</v>
      </c>
    </row>
    <row r="90" spans="1:12" ht="14.6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6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4.6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4.6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6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4.6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6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6">
      <c r="A97" s="23"/>
      <c r="B97" s="15"/>
      <c r="C97" s="11"/>
      <c r="D97" s="6" t="s">
        <v>64</v>
      </c>
      <c r="E97" s="42"/>
      <c r="F97" s="43"/>
      <c r="G97" s="43"/>
      <c r="H97" s="43"/>
      <c r="I97" s="43"/>
      <c r="J97" s="43"/>
      <c r="K97" s="44"/>
      <c r="L97" s="43"/>
    </row>
    <row r="98" spans="1:12" ht="14.6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6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0" t="s">
        <v>4</v>
      </c>
      <c r="D100" s="51"/>
      <c r="E100" s="31"/>
      <c r="F100" s="32">
        <f>F89+F99</f>
        <v>500</v>
      </c>
      <c r="G100" s="32">
        <f t="shared" ref="G100" si="50">G89+G99</f>
        <v>12.9</v>
      </c>
      <c r="H100" s="32">
        <f t="shared" ref="H100" si="51">H89+H99</f>
        <v>9.9699999999999989</v>
      </c>
      <c r="I100" s="32">
        <f t="shared" ref="I100" si="52">I89+I99</f>
        <v>61</v>
      </c>
      <c r="J100" s="32">
        <f t="shared" ref="J100:L100" si="53">J89+J99</f>
        <v>496.6</v>
      </c>
      <c r="K100" s="32"/>
      <c r="L100" s="32">
        <f t="shared" si="53"/>
        <v>80</v>
      </c>
    </row>
    <row r="101" spans="1:12" ht="14.6">
      <c r="A101" s="20">
        <v>2</v>
      </c>
      <c r="B101" s="21">
        <v>1</v>
      </c>
      <c r="C101" s="22" t="s">
        <v>20</v>
      </c>
      <c r="D101" s="5" t="s">
        <v>21</v>
      </c>
      <c r="E101" s="39" t="s">
        <v>56</v>
      </c>
      <c r="F101" s="40">
        <v>180</v>
      </c>
      <c r="G101" s="40">
        <v>5</v>
      </c>
      <c r="H101" s="40">
        <v>6</v>
      </c>
      <c r="I101" s="40">
        <v>24.1</v>
      </c>
      <c r="J101" s="40">
        <v>207</v>
      </c>
      <c r="K101" s="41">
        <v>229</v>
      </c>
      <c r="L101" s="40">
        <v>17.5</v>
      </c>
    </row>
    <row r="102" spans="1:12" ht="14.6">
      <c r="A102" s="23"/>
      <c r="B102" s="15"/>
      <c r="C102" s="11"/>
      <c r="D102" s="6" t="s">
        <v>49</v>
      </c>
      <c r="E102" s="42" t="s">
        <v>57</v>
      </c>
      <c r="F102" s="43">
        <v>15</v>
      </c>
      <c r="G102" s="43">
        <v>3.5</v>
      </c>
      <c r="H102" s="43">
        <v>4.4000000000000004</v>
      </c>
      <c r="I102" s="43"/>
      <c r="J102" s="43">
        <v>53.7</v>
      </c>
      <c r="K102" s="44">
        <v>75</v>
      </c>
      <c r="L102" s="43">
        <v>12.5</v>
      </c>
    </row>
    <row r="103" spans="1:12" ht="14.6">
      <c r="A103" s="23"/>
      <c r="B103" s="15"/>
      <c r="C103" s="11"/>
      <c r="D103" s="7" t="s">
        <v>22</v>
      </c>
      <c r="E103" s="42" t="s">
        <v>39</v>
      </c>
      <c r="F103" s="43">
        <v>200</v>
      </c>
      <c r="G103" s="43">
        <v>2.8</v>
      </c>
      <c r="H103" s="43">
        <v>2.5</v>
      </c>
      <c r="I103" s="43">
        <v>13.6</v>
      </c>
      <c r="J103" s="43">
        <v>88</v>
      </c>
      <c r="K103" s="44">
        <v>465</v>
      </c>
      <c r="L103" s="43">
        <v>12.2</v>
      </c>
    </row>
    <row r="104" spans="1:12" ht="14.6">
      <c r="A104" s="23"/>
      <c r="B104" s="15"/>
      <c r="C104" s="11"/>
      <c r="D104" s="7" t="s">
        <v>23</v>
      </c>
      <c r="E104" s="42" t="s">
        <v>44</v>
      </c>
      <c r="F104" s="43">
        <v>30</v>
      </c>
      <c r="G104" s="43">
        <v>2.25</v>
      </c>
      <c r="H104" s="43">
        <v>0.87</v>
      </c>
      <c r="I104" s="43">
        <v>15.4</v>
      </c>
      <c r="J104" s="43">
        <v>78.599999999999994</v>
      </c>
      <c r="K104" s="44">
        <v>111</v>
      </c>
      <c r="L104" s="43">
        <v>3</v>
      </c>
    </row>
    <row r="105" spans="1:12" ht="14.6">
      <c r="A105" s="23"/>
      <c r="B105" s="15"/>
      <c r="C105" s="11"/>
      <c r="D105" s="7" t="s">
        <v>24</v>
      </c>
      <c r="E105" s="42" t="s">
        <v>48</v>
      </c>
      <c r="F105" s="43">
        <v>100</v>
      </c>
      <c r="G105" s="43">
        <v>0.4</v>
      </c>
      <c r="H105" s="43">
        <v>0.3</v>
      </c>
      <c r="I105" s="43">
        <v>10.3</v>
      </c>
      <c r="J105" s="43">
        <v>47</v>
      </c>
      <c r="K105" s="44">
        <v>82</v>
      </c>
      <c r="L105" s="43">
        <v>34.799999999999997</v>
      </c>
    </row>
    <row r="106" spans="1:12" ht="14.6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6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6">
      <c r="A108" s="24"/>
      <c r="B108" s="17"/>
      <c r="C108" s="8"/>
      <c r="D108" s="18" t="s">
        <v>33</v>
      </c>
      <c r="E108" s="9"/>
      <c r="F108" s="19">
        <f>SUM(F101:F107)</f>
        <v>525</v>
      </c>
      <c r="G108" s="19">
        <f t="shared" ref="G108:J108" si="54">SUM(G101:G107)</f>
        <v>13.950000000000001</v>
      </c>
      <c r="H108" s="19">
        <f t="shared" si="54"/>
        <v>14.07</v>
      </c>
      <c r="I108" s="19">
        <f t="shared" si="54"/>
        <v>63.400000000000006</v>
      </c>
      <c r="J108" s="19">
        <f t="shared" si="54"/>
        <v>474.29999999999995</v>
      </c>
      <c r="K108" s="25"/>
      <c r="L108" s="19">
        <f t="shared" ref="L108" si="55">SUM(L101:L107)</f>
        <v>80</v>
      </c>
    </row>
    <row r="109" spans="1:12" ht="14.6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6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6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6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6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6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6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6">
      <c r="A116" s="23"/>
      <c r="B116" s="15"/>
      <c r="C116" s="11"/>
      <c r="D116" s="6" t="s">
        <v>64</v>
      </c>
      <c r="E116" s="42"/>
      <c r="F116" s="43"/>
      <c r="G116" s="43"/>
      <c r="H116" s="43"/>
      <c r="I116" s="43"/>
      <c r="J116" s="43"/>
      <c r="K116" s="44"/>
      <c r="L116" s="43"/>
    </row>
    <row r="117" spans="1:12" ht="14.6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6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4.6">
      <c r="A119" s="29">
        <f>A101</f>
        <v>2</v>
      </c>
      <c r="B119" s="30">
        <f>B101</f>
        <v>1</v>
      </c>
      <c r="C119" s="50" t="s">
        <v>4</v>
      </c>
      <c r="D119" s="51"/>
      <c r="E119" s="31"/>
      <c r="F119" s="32">
        <f>F108+F118</f>
        <v>525</v>
      </c>
      <c r="G119" s="32">
        <f t="shared" ref="G119" si="58">G108+G118</f>
        <v>13.950000000000001</v>
      </c>
      <c r="H119" s="32">
        <f t="shared" ref="H119" si="59">H108+H118</f>
        <v>14.07</v>
      </c>
      <c r="I119" s="32">
        <f t="shared" ref="I119" si="60">I108+I118</f>
        <v>63.400000000000006</v>
      </c>
      <c r="J119" s="32">
        <f t="shared" ref="J119:L119" si="61">J108+J118</f>
        <v>474.29999999999995</v>
      </c>
      <c r="K119" s="32"/>
      <c r="L119" s="32">
        <f t="shared" si="61"/>
        <v>80</v>
      </c>
    </row>
    <row r="120" spans="1:12" ht="14.6">
      <c r="A120" s="14">
        <v>2</v>
      </c>
      <c r="B120" s="15">
        <v>2</v>
      </c>
      <c r="C120" s="22" t="s">
        <v>20</v>
      </c>
      <c r="D120" s="5" t="s">
        <v>21</v>
      </c>
      <c r="E120" s="39" t="s">
        <v>58</v>
      </c>
      <c r="F120" s="40">
        <v>170</v>
      </c>
      <c r="G120" s="40">
        <v>25.29</v>
      </c>
      <c r="H120" s="40">
        <v>13.25</v>
      </c>
      <c r="I120" s="40">
        <v>33.700000000000003</v>
      </c>
      <c r="J120" s="40">
        <v>357</v>
      </c>
      <c r="K120" s="41">
        <v>279</v>
      </c>
      <c r="L120" s="40">
        <v>44</v>
      </c>
    </row>
    <row r="121" spans="1:12" ht="14.6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6">
      <c r="A122" s="14"/>
      <c r="B122" s="15"/>
      <c r="C122" s="11"/>
      <c r="D122" s="7" t="s">
        <v>22</v>
      </c>
      <c r="E122" s="42" t="s">
        <v>55</v>
      </c>
      <c r="F122" s="43">
        <v>200</v>
      </c>
      <c r="G122" s="43">
        <v>0.2</v>
      </c>
      <c r="H122" s="43">
        <v>0.1</v>
      </c>
      <c r="I122" s="43">
        <v>9.3000000000000007</v>
      </c>
      <c r="J122" s="43">
        <v>38</v>
      </c>
      <c r="K122" s="44">
        <v>457</v>
      </c>
      <c r="L122" s="43">
        <v>4.2</v>
      </c>
    </row>
    <row r="123" spans="1:12" ht="14.6">
      <c r="A123" s="14"/>
      <c r="B123" s="15"/>
      <c r="C123" s="11"/>
      <c r="D123" s="7" t="s">
        <v>23</v>
      </c>
      <c r="E123" s="42" t="s">
        <v>44</v>
      </c>
      <c r="F123" s="43">
        <v>30</v>
      </c>
      <c r="G123" s="43">
        <v>2.25</v>
      </c>
      <c r="H123" s="43">
        <v>0.87</v>
      </c>
      <c r="I123" s="43">
        <v>15.4</v>
      </c>
      <c r="J123" s="43">
        <v>78.599999999999994</v>
      </c>
      <c r="K123" s="44">
        <v>111</v>
      </c>
      <c r="L123" s="43">
        <v>3</v>
      </c>
    </row>
    <row r="124" spans="1:12" ht="14.6">
      <c r="A124" s="14"/>
      <c r="B124" s="15"/>
      <c r="C124" s="11"/>
      <c r="D124" s="7" t="s">
        <v>24</v>
      </c>
      <c r="E124" s="42" t="s">
        <v>40</v>
      </c>
      <c r="F124" s="43">
        <v>100</v>
      </c>
      <c r="G124" s="43">
        <v>0.4</v>
      </c>
      <c r="H124" s="43">
        <v>0.4</v>
      </c>
      <c r="I124" s="43">
        <v>9.8000000000000007</v>
      </c>
      <c r="J124" s="43">
        <v>44</v>
      </c>
      <c r="K124" s="44">
        <v>82</v>
      </c>
      <c r="L124" s="43">
        <v>28.8</v>
      </c>
    </row>
    <row r="125" spans="1:12" ht="14.6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6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6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2">SUM(G120:G126)</f>
        <v>28.139999999999997</v>
      </c>
      <c r="H127" s="19">
        <f t="shared" si="62"/>
        <v>14.62</v>
      </c>
      <c r="I127" s="19">
        <f t="shared" si="62"/>
        <v>68.2</v>
      </c>
      <c r="J127" s="19">
        <f t="shared" si="62"/>
        <v>517.6</v>
      </c>
      <c r="K127" s="25"/>
      <c r="L127" s="19">
        <f t="shared" ref="L127" si="63">SUM(L120:L126)</f>
        <v>80</v>
      </c>
    </row>
    <row r="128" spans="1:12" ht="14.6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6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6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6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6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6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6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6">
      <c r="A135" s="14"/>
      <c r="B135" s="15"/>
      <c r="C135" s="11"/>
      <c r="D135" s="6" t="s">
        <v>64</v>
      </c>
      <c r="E135" s="42"/>
      <c r="F135" s="43"/>
      <c r="G135" s="43"/>
      <c r="H135" s="43"/>
      <c r="I135" s="43"/>
      <c r="J135" s="43"/>
      <c r="K135" s="44"/>
      <c r="L135" s="43"/>
    </row>
    <row r="136" spans="1:12" ht="14.6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6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4.6">
      <c r="A138" s="33">
        <f>A120</f>
        <v>2</v>
      </c>
      <c r="B138" s="33">
        <f>B120</f>
        <v>2</v>
      </c>
      <c r="C138" s="50" t="s">
        <v>4</v>
      </c>
      <c r="D138" s="51"/>
      <c r="E138" s="31"/>
      <c r="F138" s="32">
        <f>F127+F137</f>
        <v>500</v>
      </c>
      <c r="G138" s="32">
        <f t="shared" ref="G138" si="66">G127+G137</f>
        <v>28.139999999999997</v>
      </c>
      <c r="H138" s="32">
        <f t="shared" ref="H138" si="67">H127+H137</f>
        <v>14.62</v>
      </c>
      <c r="I138" s="32">
        <f t="shared" ref="I138" si="68">I127+I137</f>
        <v>68.2</v>
      </c>
      <c r="J138" s="32">
        <f t="shared" ref="J138:L138" si="69">J127+J137</f>
        <v>517.6</v>
      </c>
      <c r="K138" s="32"/>
      <c r="L138" s="32">
        <f t="shared" si="69"/>
        <v>80</v>
      </c>
    </row>
    <row r="139" spans="1:12" ht="14.6">
      <c r="A139" s="20">
        <v>2</v>
      </c>
      <c r="B139" s="21">
        <v>3</v>
      </c>
      <c r="C139" s="22" t="s">
        <v>20</v>
      </c>
      <c r="D139" s="5" t="s">
        <v>21</v>
      </c>
      <c r="E139" s="39" t="s">
        <v>51</v>
      </c>
      <c r="F139" s="40">
        <v>150</v>
      </c>
      <c r="G139" s="40">
        <v>13</v>
      </c>
      <c r="H139" s="40">
        <v>20</v>
      </c>
      <c r="I139" s="40">
        <v>3.2</v>
      </c>
      <c r="J139" s="40">
        <v>246</v>
      </c>
      <c r="K139" s="41">
        <v>268</v>
      </c>
      <c r="L139" s="40">
        <v>29.2</v>
      </c>
    </row>
    <row r="140" spans="1:12" ht="14.6">
      <c r="A140" s="23"/>
      <c r="B140" s="15"/>
      <c r="C140" s="11"/>
      <c r="D140" s="6" t="s">
        <v>26</v>
      </c>
      <c r="E140" s="42" t="s">
        <v>59</v>
      </c>
      <c r="F140" s="43">
        <v>60</v>
      </c>
      <c r="G140" s="43">
        <v>1.7</v>
      </c>
      <c r="H140" s="43">
        <v>2.1</v>
      </c>
      <c r="I140" s="43">
        <v>21</v>
      </c>
      <c r="J140" s="43">
        <v>40</v>
      </c>
      <c r="K140" s="44">
        <v>157</v>
      </c>
      <c r="L140" s="43">
        <v>14.4</v>
      </c>
    </row>
    <row r="141" spans="1:12" ht="14.6">
      <c r="A141" s="23"/>
      <c r="B141" s="15"/>
      <c r="C141" s="11"/>
      <c r="D141" s="7" t="s">
        <v>22</v>
      </c>
      <c r="E141" s="42" t="s">
        <v>47</v>
      </c>
      <c r="F141" s="43">
        <v>200</v>
      </c>
      <c r="G141" s="43">
        <v>3.3</v>
      </c>
      <c r="H141" s="43">
        <v>2.9</v>
      </c>
      <c r="I141" s="43">
        <v>13.8</v>
      </c>
      <c r="J141" s="43">
        <v>94</v>
      </c>
      <c r="K141" s="44">
        <v>462</v>
      </c>
      <c r="L141" s="43">
        <v>11.3</v>
      </c>
    </row>
    <row r="142" spans="1:12" ht="15.75" customHeight="1">
      <c r="A142" s="23"/>
      <c r="B142" s="15"/>
      <c r="C142" s="11"/>
      <c r="D142" s="7" t="s">
        <v>23</v>
      </c>
      <c r="E142" s="42" t="s">
        <v>44</v>
      </c>
      <c r="F142" s="43">
        <v>20</v>
      </c>
      <c r="G142" s="43">
        <v>1.5</v>
      </c>
      <c r="H142" s="43">
        <v>0.57999999999999996</v>
      </c>
      <c r="I142" s="43">
        <v>10.28</v>
      </c>
      <c r="J142" s="43">
        <v>52.4</v>
      </c>
      <c r="K142" s="44">
        <v>111</v>
      </c>
      <c r="L142" s="43">
        <v>2.8</v>
      </c>
    </row>
    <row r="143" spans="1:12" ht="14.6">
      <c r="A143" s="23"/>
      <c r="B143" s="15"/>
      <c r="C143" s="11"/>
      <c r="D143" s="7" t="s">
        <v>24</v>
      </c>
      <c r="E143" s="42" t="s">
        <v>45</v>
      </c>
      <c r="F143" s="43">
        <v>100</v>
      </c>
      <c r="G143" s="43">
        <v>0.8</v>
      </c>
      <c r="H143" s="43">
        <v>0.2</v>
      </c>
      <c r="I143" s="43">
        <v>7.5</v>
      </c>
      <c r="J143" s="43">
        <v>38</v>
      </c>
      <c r="K143" s="44">
        <v>82</v>
      </c>
      <c r="L143" s="43">
        <v>22.3</v>
      </c>
    </row>
    <row r="144" spans="1:12" ht="14.6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6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6">
      <c r="A146" s="24"/>
      <c r="B146" s="17"/>
      <c r="C146" s="8"/>
      <c r="D146" s="18" t="s">
        <v>33</v>
      </c>
      <c r="E146" s="9"/>
      <c r="F146" s="19">
        <f>SUM(F139:F145)</f>
        <v>530</v>
      </c>
      <c r="G146" s="19">
        <f t="shared" ref="G146:J146" si="70">SUM(G139:G145)</f>
        <v>20.3</v>
      </c>
      <c r="H146" s="19">
        <f t="shared" si="70"/>
        <v>25.779999999999998</v>
      </c>
      <c r="I146" s="19">
        <f t="shared" si="70"/>
        <v>55.78</v>
      </c>
      <c r="J146" s="19">
        <f t="shared" si="70"/>
        <v>470.4</v>
      </c>
      <c r="K146" s="25"/>
      <c r="L146" s="19">
        <f t="shared" ref="L146" si="71">SUM(L139:L145)</f>
        <v>80</v>
      </c>
    </row>
    <row r="147" spans="1:12" ht="14.6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6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6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6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6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6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6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6">
      <c r="A154" s="23"/>
      <c r="B154" s="15"/>
      <c r="C154" s="11"/>
      <c r="D154" s="6" t="s">
        <v>64</v>
      </c>
      <c r="E154" s="42"/>
      <c r="F154" s="43"/>
      <c r="G154" s="43"/>
      <c r="H154" s="43"/>
      <c r="I154" s="43"/>
      <c r="J154" s="43"/>
      <c r="K154" s="44"/>
      <c r="L154" s="43"/>
    </row>
    <row r="155" spans="1:12" ht="14.6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6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4.6">
      <c r="A157" s="29">
        <f>A139</f>
        <v>2</v>
      </c>
      <c r="B157" s="30">
        <f>B139</f>
        <v>3</v>
      </c>
      <c r="C157" s="50" t="s">
        <v>4</v>
      </c>
      <c r="D157" s="51"/>
      <c r="E157" s="31"/>
      <c r="F157" s="32">
        <f>F146+F156</f>
        <v>530</v>
      </c>
      <c r="G157" s="32">
        <f t="shared" ref="G157" si="74">G146+G156</f>
        <v>20.3</v>
      </c>
      <c r="H157" s="32">
        <f t="shared" ref="H157" si="75">H146+H156</f>
        <v>25.779999999999998</v>
      </c>
      <c r="I157" s="32">
        <f t="shared" ref="I157" si="76">I146+I156</f>
        <v>55.78</v>
      </c>
      <c r="J157" s="32">
        <f t="shared" ref="J157:L157" si="77">J146+J156</f>
        <v>470.4</v>
      </c>
      <c r="K157" s="32"/>
      <c r="L157" s="32">
        <f t="shared" si="77"/>
        <v>80</v>
      </c>
    </row>
    <row r="158" spans="1:12" ht="14.6">
      <c r="A158" s="20">
        <v>2</v>
      </c>
      <c r="B158" s="21">
        <v>4</v>
      </c>
      <c r="C158" s="22" t="s">
        <v>20</v>
      </c>
      <c r="D158" s="5" t="s">
        <v>21</v>
      </c>
      <c r="E158" s="39" t="s">
        <v>60</v>
      </c>
      <c r="F158" s="40">
        <v>150</v>
      </c>
      <c r="G158" s="40">
        <v>5.55</v>
      </c>
      <c r="H158" s="40">
        <v>4.95</v>
      </c>
      <c r="I158" s="40">
        <v>29.55</v>
      </c>
      <c r="J158" s="40">
        <v>184.5</v>
      </c>
      <c r="K158" s="41">
        <v>256</v>
      </c>
      <c r="L158" s="40">
        <v>5.9</v>
      </c>
    </row>
    <row r="159" spans="1:12" ht="14.6">
      <c r="A159" s="23"/>
      <c r="B159" s="15"/>
      <c r="C159" s="11"/>
      <c r="D159" s="6" t="s">
        <v>21</v>
      </c>
      <c r="E159" s="42" t="s">
        <v>61</v>
      </c>
      <c r="F159" s="43">
        <v>100</v>
      </c>
      <c r="G159" s="43">
        <v>16.2</v>
      </c>
      <c r="H159" s="43">
        <v>12</v>
      </c>
      <c r="I159" s="43">
        <v>0.3</v>
      </c>
      <c r="J159" s="43">
        <v>174</v>
      </c>
      <c r="K159" s="44">
        <v>366</v>
      </c>
      <c r="L159" s="43">
        <v>33.4</v>
      </c>
    </row>
    <row r="160" spans="1:12" ht="14.6">
      <c r="A160" s="23"/>
      <c r="B160" s="15"/>
      <c r="C160" s="11"/>
      <c r="D160" s="7" t="s">
        <v>22</v>
      </c>
      <c r="E160" s="42" t="s">
        <v>39</v>
      </c>
      <c r="F160" s="43">
        <v>200</v>
      </c>
      <c r="G160" s="43">
        <v>2.8</v>
      </c>
      <c r="H160" s="43">
        <v>2.5</v>
      </c>
      <c r="I160" s="43">
        <v>13.6</v>
      </c>
      <c r="J160" s="43">
        <v>88</v>
      </c>
      <c r="K160" s="44">
        <v>465</v>
      </c>
      <c r="L160" s="43">
        <v>12.2</v>
      </c>
    </row>
    <row r="161" spans="1:12" ht="14.6">
      <c r="A161" s="23"/>
      <c r="B161" s="15"/>
      <c r="C161" s="11"/>
      <c r="D161" s="7" t="s">
        <v>23</v>
      </c>
      <c r="E161" s="42" t="s">
        <v>44</v>
      </c>
      <c r="F161" s="43">
        <v>20</v>
      </c>
      <c r="G161" s="43">
        <v>1.5</v>
      </c>
      <c r="H161" s="43">
        <v>0.57999999999999996</v>
      </c>
      <c r="I161" s="43">
        <v>10.28</v>
      </c>
      <c r="J161" s="43">
        <v>52.4</v>
      </c>
      <c r="K161" s="44">
        <v>111</v>
      </c>
      <c r="L161" s="43">
        <v>2.8</v>
      </c>
    </row>
    <row r="162" spans="1:12" ht="14.6">
      <c r="A162" s="23"/>
      <c r="B162" s="15"/>
      <c r="C162" s="11"/>
      <c r="D162" s="7" t="s">
        <v>24</v>
      </c>
      <c r="E162" s="42" t="s">
        <v>53</v>
      </c>
      <c r="F162" s="43">
        <v>100</v>
      </c>
      <c r="G162" s="43">
        <v>0.9</v>
      </c>
      <c r="H162" s="43">
        <v>0.2</v>
      </c>
      <c r="I162" s="43">
        <v>8.1</v>
      </c>
      <c r="J162" s="43">
        <v>49.2</v>
      </c>
      <c r="K162" s="44">
        <v>82</v>
      </c>
      <c r="L162" s="43">
        <v>25.7</v>
      </c>
    </row>
    <row r="163" spans="1:12" ht="14.6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6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6">
      <c r="A165" s="24"/>
      <c r="B165" s="17"/>
      <c r="C165" s="8"/>
      <c r="D165" s="18" t="s">
        <v>33</v>
      </c>
      <c r="E165" s="9"/>
      <c r="F165" s="19">
        <f>SUM(F158:F164)</f>
        <v>570</v>
      </c>
      <c r="G165" s="19">
        <f t="shared" ref="G165:J165" si="78">SUM(G158:G164)</f>
        <v>26.95</v>
      </c>
      <c r="H165" s="19">
        <f t="shared" si="78"/>
        <v>20.229999999999997</v>
      </c>
      <c r="I165" s="19">
        <f t="shared" si="78"/>
        <v>61.830000000000005</v>
      </c>
      <c r="J165" s="19">
        <f t="shared" si="78"/>
        <v>548.1</v>
      </c>
      <c r="K165" s="25"/>
      <c r="L165" s="19">
        <f t="shared" ref="L165" si="79">SUM(L158:L164)</f>
        <v>80</v>
      </c>
    </row>
    <row r="166" spans="1:12" ht="14.6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6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6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6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6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6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6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6">
      <c r="A173" s="23"/>
      <c r="B173" s="15"/>
      <c r="C173" s="11"/>
      <c r="D173" s="6" t="s">
        <v>64</v>
      </c>
      <c r="E173" s="42"/>
      <c r="F173" s="43"/>
      <c r="G173" s="43"/>
      <c r="H173" s="43"/>
      <c r="I173" s="43"/>
      <c r="J173" s="43"/>
      <c r="K173" s="44"/>
      <c r="L173" s="43"/>
    </row>
    <row r="174" spans="1:12" ht="14.6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6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4.6">
      <c r="A176" s="29">
        <f>A158</f>
        <v>2</v>
      </c>
      <c r="B176" s="30">
        <f>B158</f>
        <v>4</v>
      </c>
      <c r="C176" s="50" t="s">
        <v>4</v>
      </c>
      <c r="D176" s="51"/>
      <c r="E176" s="31"/>
      <c r="F176" s="32">
        <f>F165+F175</f>
        <v>570</v>
      </c>
      <c r="G176" s="32">
        <f t="shared" ref="G176" si="82">G165+G175</f>
        <v>26.95</v>
      </c>
      <c r="H176" s="32">
        <f t="shared" ref="H176" si="83">H165+H175</f>
        <v>20.229999999999997</v>
      </c>
      <c r="I176" s="32">
        <f t="shared" ref="I176" si="84">I165+I175</f>
        <v>61.830000000000005</v>
      </c>
      <c r="J176" s="32">
        <f t="shared" ref="J176:L176" si="85">J165+J175</f>
        <v>548.1</v>
      </c>
      <c r="K176" s="32"/>
      <c r="L176" s="32">
        <f t="shared" si="85"/>
        <v>80</v>
      </c>
    </row>
    <row r="177" spans="1:12" ht="14.6">
      <c r="A177" s="20">
        <v>2</v>
      </c>
      <c r="B177" s="21">
        <v>5</v>
      </c>
      <c r="C177" s="22" t="s">
        <v>20</v>
      </c>
      <c r="D177" s="5" t="s">
        <v>21</v>
      </c>
      <c r="E177" s="39" t="s">
        <v>46</v>
      </c>
      <c r="F177" s="40">
        <v>180</v>
      </c>
      <c r="G177" s="40">
        <v>5.2</v>
      </c>
      <c r="H177" s="40">
        <v>5.7</v>
      </c>
      <c r="I177" s="40">
        <v>32.4</v>
      </c>
      <c r="J177" s="40">
        <v>208.43</v>
      </c>
      <c r="K177" s="41">
        <v>217</v>
      </c>
      <c r="L177" s="40">
        <v>23</v>
      </c>
    </row>
    <row r="178" spans="1:12" ht="14.6">
      <c r="A178" s="23"/>
      <c r="B178" s="15"/>
      <c r="C178" s="11"/>
      <c r="D178" s="6" t="s">
        <v>49</v>
      </c>
      <c r="E178" s="42" t="s">
        <v>50</v>
      </c>
      <c r="F178" s="43">
        <v>10</v>
      </c>
      <c r="G178" s="43">
        <v>0.08</v>
      </c>
      <c r="H178" s="43">
        <v>7.2</v>
      </c>
      <c r="I178" s="43">
        <v>0.13</v>
      </c>
      <c r="J178" s="43">
        <v>73.180000000000007</v>
      </c>
      <c r="K178" s="44">
        <v>79</v>
      </c>
      <c r="L178" s="43">
        <v>8.1</v>
      </c>
    </row>
    <row r="179" spans="1:12" ht="14.6">
      <c r="A179" s="23"/>
      <c r="B179" s="15"/>
      <c r="C179" s="11"/>
      <c r="D179" s="7" t="s">
        <v>22</v>
      </c>
      <c r="E179" s="42" t="s">
        <v>43</v>
      </c>
      <c r="F179" s="43">
        <v>200</v>
      </c>
      <c r="G179" s="43">
        <v>0.3</v>
      </c>
      <c r="H179" s="43">
        <v>0.1</v>
      </c>
      <c r="I179" s="43">
        <v>9.5</v>
      </c>
      <c r="J179" s="43">
        <v>40</v>
      </c>
      <c r="K179" s="44">
        <v>459</v>
      </c>
      <c r="L179" s="43">
        <v>6.1</v>
      </c>
    </row>
    <row r="180" spans="1:12" ht="14.6">
      <c r="A180" s="23"/>
      <c r="B180" s="15"/>
      <c r="C180" s="11"/>
      <c r="D180" s="7" t="s">
        <v>23</v>
      </c>
      <c r="E180" s="42" t="s">
        <v>44</v>
      </c>
      <c r="F180" s="43">
        <v>30</v>
      </c>
      <c r="G180" s="43">
        <v>2.25</v>
      </c>
      <c r="H180" s="43">
        <v>0.87</v>
      </c>
      <c r="I180" s="43">
        <v>15.4</v>
      </c>
      <c r="J180" s="43">
        <v>78.599999999999994</v>
      </c>
      <c r="K180" s="44">
        <v>111</v>
      </c>
      <c r="L180" s="43">
        <v>3</v>
      </c>
    </row>
    <row r="181" spans="1:12" ht="14.6">
      <c r="A181" s="23"/>
      <c r="B181" s="15"/>
      <c r="C181" s="11"/>
      <c r="D181" s="7" t="s">
        <v>24</v>
      </c>
      <c r="E181" s="42" t="s">
        <v>62</v>
      </c>
      <c r="F181" s="43">
        <v>100</v>
      </c>
      <c r="G181" s="43">
        <v>1.8</v>
      </c>
      <c r="H181" s="43">
        <v>0.6</v>
      </c>
      <c r="I181" s="43">
        <v>22.8</v>
      </c>
      <c r="J181" s="43">
        <v>96</v>
      </c>
      <c r="K181" s="44">
        <v>82</v>
      </c>
      <c r="L181" s="43">
        <v>39.799999999999997</v>
      </c>
    </row>
    <row r="182" spans="1:12" ht="14.6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6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520</v>
      </c>
      <c r="G184" s="19">
        <f t="shared" ref="G184:J184" si="86">SUM(G177:G183)</f>
        <v>9.6300000000000008</v>
      </c>
      <c r="H184" s="19">
        <f t="shared" si="86"/>
        <v>14.469999999999999</v>
      </c>
      <c r="I184" s="19">
        <f t="shared" si="86"/>
        <v>80.23</v>
      </c>
      <c r="J184" s="19">
        <f t="shared" si="86"/>
        <v>496.21000000000004</v>
      </c>
      <c r="K184" s="25"/>
      <c r="L184" s="19">
        <f t="shared" ref="L184" si="87">SUM(L177:L183)</f>
        <v>80</v>
      </c>
    </row>
    <row r="185" spans="1:12" ht="14.6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6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6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6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6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6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6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6">
      <c r="A192" s="23"/>
      <c r="B192" s="15"/>
      <c r="C192" s="11"/>
      <c r="D192" s="6" t="s">
        <v>64</v>
      </c>
      <c r="E192" s="42"/>
      <c r="F192" s="43"/>
      <c r="G192" s="43"/>
      <c r="H192" s="43"/>
      <c r="I192" s="43"/>
      <c r="J192" s="43"/>
      <c r="K192" s="44"/>
      <c r="L192" s="43"/>
    </row>
    <row r="193" spans="1:12" ht="14.6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6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4.6">
      <c r="A195" s="29">
        <f>A177</f>
        <v>2</v>
      </c>
      <c r="B195" s="30">
        <f>B177</f>
        <v>5</v>
      </c>
      <c r="C195" s="50" t="s">
        <v>4</v>
      </c>
      <c r="D195" s="51"/>
      <c r="E195" s="31"/>
      <c r="F195" s="32">
        <f>F184+F194</f>
        <v>520</v>
      </c>
      <c r="G195" s="32">
        <f t="shared" ref="G195" si="90">G184+G194</f>
        <v>9.6300000000000008</v>
      </c>
      <c r="H195" s="32">
        <f t="shared" ref="H195" si="91">H184+H194</f>
        <v>14.469999999999999</v>
      </c>
      <c r="I195" s="32">
        <f t="shared" ref="I195" si="92">I184+I194</f>
        <v>80.23</v>
      </c>
      <c r="J195" s="32">
        <f t="shared" ref="J195:L195" si="93">J184+J194</f>
        <v>496.21000000000004</v>
      </c>
      <c r="K195" s="32"/>
      <c r="L195" s="32">
        <f t="shared" si="93"/>
        <v>80</v>
      </c>
    </row>
    <row r="196" spans="1:12">
      <c r="A196" s="27"/>
      <c r="B196" s="28"/>
      <c r="C196" s="52" t="s">
        <v>5</v>
      </c>
      <c r="D196" s="52"/>
      <c r="E196" s="52"/>
      <c r="F196" s="34">
        <f>(F24+F43+F62+F81+F100+F119+F138+F157+F176+F195)/(IF(F24=0,0,1)+IF(F43=0,0,1)+IF(F62=0,0,1)+IF(F81=0,0,1)+IF(F100=0,0,1)+IF(F119=0,0,1)+IF(F138=0,0,1)+IF(F157=0,0,1)+IF(F176=0,0,1)+IF(F195=0,0,1))</f>
        <v>520.5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18.579999999999998</v>
      </c>
      <c r="H196" s="34">
        <f t="shared" si="94"/>
        <v>17.177999999999997</v>
      </c>
      <c r="I196" s="34">
        <f t="shared" si="94"/>
        <v>62.297000000000004</v>
      </c>
      <c r="J196" s="34">
        <f t="shared" si="94"/>
        <v>494.24200000000002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80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USEWR</cp:lastModifiedBy>
  <dcterms:created xsi:type="dcterms:W3CDTF">2022-05-16T14:23:56Z</dcterms:created>
  <dcterms:modified xsi:type="dcterms:W3CDTF">2024-08-28T08:16:25Z</dcterms:modified>
</cp:coreProperties>
</file>